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 2024\Cuenta Pública\03-24\Cuenta publica 2024-03\"/>
    </mc:Choice>
  </mc:AlternateContent>
  <xr:revisionPtr revIDLastSave="0" documentId="13_ncr:1_{1F73626C-3637-4732-899C-AC3D92CA088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F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3WqeKJxgRCTp3vQ74BHVnE8qKWBSDiigqHAnNB5BtFg="/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D39" i="1" s="1"/>
  <c r="C27" i="1"/>
  <c r="C39" i="1" s="1"/>
  <c r="B27" i="1"/>
  <c r="B39" i="1" s="1"/>
  <c r="D23" i="1"/>
  <c r="D22" i="1"/>
  <c r="D21" i="1"/>
  <c r="D20" i="1"/>
  <c r="D19" i="1"/>
  <c r="D18" i="1"/>
  <c r="D16" i="1"/>
  <c r="C14" i="1"/>
  <c r="B14" i="1"/>
  <c r="D3" i="1"/>
  <c r="C3" i="1"/>
  <c r="B3" i="1"/>
  <c r="D14" i="1" l="1"/>
  <c r="D24" i="1" s="1"/>
  <c r="C24" i="1"/>
  <c r="B24" i="1"/>
</calcChain>
</file>

<file path=xl/sharedStrings.xml><?xml version="1.0" encoding="utf-8"?>
<sst xmlns="http://schemas.openxmlformats.org/spreadsheetml/2006/main" count="49" uniqueCount="40">
  <si>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</si>
  <si>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</si>
  <si>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</si>
  <si>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</si>
  <si>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</si>
  <si>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</si>
  <si>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</si>
  <si>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</si>
  <si>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</si>
  <si>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</si>
  <si>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</si>
  <si>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</si>
  <si>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</si>
  <si>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</si>
  <si>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</si>
  <si>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</si>
  <si>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</si>
  <si>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</si>
  <si>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</si>
  <si>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</si>
  <si>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</si>
  <si>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</si>
  <si>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</si>
  <si>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</si>
  <si>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</si>
  <si>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</si>
  <si>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</si>
  <si>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</si>
  <si>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</si>
  <si>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</si>
  <si>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</si>
  <si>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</si>
  <si>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</si>
  <si>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</si>
  <si>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</si>
  <si>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</si>
  <si>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__________________________________</t>
  </si>
  <si>
    <t>"ENCARGADO DE CUENTA PUBLICA
PRIEGO ESPARZA JOSÉ GERARDO"</t>
  </si>
  <si>
    <t>INSTITUTO MUNICIPAL DE LAS MUJERES
Flujo de Fondos
Del 01 de enero de 2024 al 30 de Septiembre de 2024</t>
  </si>
  <si>
    <t>"DIRECTORA AMINISTRATIVA
MYRIAM PAULINA NÚÑEZ MARTÍNEZ"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</si>
</sst>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4" fontId="1" fillId="0" borderId="7" xfId="0" applyNumberFormat="1" applyFont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4" fontId="1" fillId="0" borderId="10" xfId="0" applyNumberFormat="1" applyFont="1" applyBorder="1" applyAlignment="1">
      <alignment vertical="center" wrapText="1"/>
    </xf>
    <xf numFmtId="4" fontId="1" fillId="0" borderId="11" xfId="0" applyNumberFormat="1" applyFont="1" applyBorder="1" applyAlignment="1">
      <alignment vertical="center" wrapText="1"/>
    </xf>
    <xf numFmtId="4" fontId="3" fillId="0" borderId="0" xfId="0" applyNumberFormat="1" applyFont="1"/>
    <xf numFmtId="0" fontId="1" fillId="0" borderId="12" xfId="0" applyFont="1" applyBorder="1" applyAlignment="1">
      <alignment horizontal="left" vertical="center"/>
    </xf>
    <xf numFmtId="4" fontId="1" fillId="0" borderId="13" xfId="0" applyNumberFormat="1" applyFont="1" applyBorder="1" applyAlignment="1">
      <alignment vertical="center" wrapText="1"/>
    </xf>
    <xf numFmtId="4" fontId="1" fillId="0" borderId="14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 wrapText="1"/>
    </xf>
    <xf numFmtId="0" fontId="1" fillId="0" borderId="6" xfId="0" applyFont="1" applyBorder="1"/>
    <xf numFmtId="0" fontId="3" fillId="0" borderId="9" xfId="0" applyFont="1" applyBorder="1" applyAlignment="1">
      <alignment horizontal="left"/>
    </xf>
    <xf numFmtId="4" fontId="3" fillId="0" borderId="10" xfId="0" applyNumberFormat="1" applyFont="1" applyBorder="1"/>
    <xf numFmtId="4" fontId="3" fillId="0" borderId="11" xfId="0" applyNumberFormat="1" applyFont="1" applyBorder="1"/>
    <xf numFmtId="0" fontId="1" fillId="0" borderId="9" xfId="0" applyFont="1" applyBorder="1"/>
    <xf numFmtId="4" fontId="1" fillId="0" borderId="10" xfId="0" applyNumberFormat="1" applyFont="1" applyBorder="1"/>
    <xf numFmtId="4" fontId="1" fillId="0" borderId="11" xfId="0" applyNumberFormat="1" applyFont="1" applyBorder="1"/>
    <xf numFmtId="0" fontId="1" fillId="0" borderId="12" xfId="0" applyFont="1" applyBorder="1"/>
    <xf numFmtId="4" fontId="1" fillId="0" borderId="13" xfId="0" applyNumberFormat="1" applyFont="1" applyBorder="1"/>
    <xf numFmtId="4" fontId="1" fillId="0" borderId="14" xfId="0" applyNumberFormat="1" applyFont="1" applyBorder="1"/>
    <xf numFmtId="0" fontId="4" fillId="0" borderId="0" xfId="0" applyFont="1"/>
    <xf numFmtId="4" fontId="3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"/>
  <sheetViews>
    <sheetView showGridLines="0" tabSelected="1" topLeftCell="A9" workbookViewId="0">
      <selection activeCell="A53" sqref="A53"/>
    </sheetView>
  </sheetViews>
  <sheetFormatPr baseColWidth="10" defaultColWidth="14.44140625" defaultRowHeight="15" customHeight="1" x14ac:dyDescent="0.3"/>
  <cols>
    <col min="1" max="1" width="44" customWidth="1"/>
    <col min="2" max="4" width="17.6640625" customWidth="1"/>
    <col min="5" max="26" width="11.44140625" customWidth="1"/>
  </cols>
  <sheetData>
    <row r="1" spans="1:26" ht="39.75" customHeight="1" x14ac:dyDescent="0.3">
      <c r="A1" s="34" t="s">
        <v>38</v>
      </c>
      <c r="B1" s="35"/>
      <c r="C1" s="35"/>
      <c r="D1" s="3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3">
      <c r="A2" s="2" t="s">
        <v>0</v>
      </c>
      <c r="B2" s="3" t="s">
        <v>1</v>
      </c>
      <c r="C2" s="3" t="s">
        <v>2</v>
      </c>
      <c r="D2" s="3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3">
      <c r="A3" s="4" t="s">
        <v>4</v>
      </c>
      <c r="B3" s="5">
        <f t="shared" ref="B3:D3" si="0">SUM(B4:B13)</f>
        <v>59793731.102369957</v>
      </c>
      <c r="C3" s="5">
        <f t="shared" si="0"/>
        <v>51240673.119999997</v>
      </c>
      <c r="D3" s="6">
        <f t="shared" si="0"/>
        <v>46539315.399999999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3">
      <c r="A4" s="7" t="s">
        <v>5</v>
      </c>
      <c r="B4" s="8">
        <v>0</v>
      </c>
      <c r="C4" s="8">
        <v>0</v>
      </c>
      <c r="D4" s="9">
        <v>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3">
      <c r="A5" s="7" t="s">
        <v>6</v>
      </c>
      <c r="B5" s="8">
        <v>0</v>
      </c>
      <c r="C5" s="8">
        <v>0</v>
      </c>
      <c r="D5" s="9">
        <v>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3">
      <c r="A6" s="7" t="s">
        <v>7</v>
      </c>
      <c r="B6" s="8">
        <v>0</v>
      </c>
      <c r="C6" s="8">
        <v>0</v>
      </c>
      <c r="D6" s="9">
        <v>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3">
      <c r="A7" s="7" t="s">
        <v>8</v>
      </c>
      <c r="B7" s="8">
        <v>0</v>
      </c>
      <c r="C7" s="8">
        <v>0</v>
      </c>
      <c r="D7" s="9">
        <v>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3">
      <c r="A8" s="7" t="s">
        <v>9</v>
      </c>
      <c r="B8" s="8">
        <v>0</v>
      </c>
      <c r="C8" s="8">
        <v>0</v>
      </c>
      <c r="D8" s="9">
        <v>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3">
      <c r="A9" s="7" t="s">
        <v>10</v>
      </c>
      <c r="B9" s="8">
        <v>0</v>
      </c>
      <c r="C9" s="8">
        <v>0</v>
      </c>
      <c r="D9" s="9"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3">
      <c r="A10" s="7" t="s">
        <v>11</v>
      </c>
      <c r="B10" s="8">
        <v>0</v>
      </c>
      <c r="C10" s="8">
        <v>0</v>
      </c>
      <c r="D10" s="9">
        <v>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3">
      <c r="A11" s="7" t="s">
        <v>12</v>
      </c>
      <c r="B11" s="8">
        <v>0</v>
      </c>
      <c r="C11" s="8">
        <v>0</v>
      </c>
      <c r="D11" s="9">
        <v>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3">
      <c r="A12" s="7" t="s">
        <v>13</v>
      </c>
      <c r="B12" s="8">
        <v>59793731.102369957</v>
      </c>
      <c r="C12" s="8">
        <v>51240673.119999997</v>
      </c>
      <c r="D12" s="8">
        <v>46539315.399999999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3">
      <c r="A13" s="7" t="s">
        <v>14</v>
      </c>
      <c r="B13" s="8">
        <v>0</v>
      </c>
      <c r="C13" s="8">
        <v>0</v>
      </c>
      <c r="D13" s="9">
        <v>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3">
      <c r="A14" s="10" t="s">
        <v>15</v>
      </c>
      <c r="B14" s="11">
        <f t="shared" ref="B14:D14" si="1">SUM(B15:B23)</f>
        <v>59793731.102369972</v>
      </c>
      <c r="C14" s="11">
        <f t="shared" si="1"/>
        <v>29625772.170000006</v>
      </c>
      <c r="D14" s="12">
        <f t="shared" si="1"/>
        <v>29452284.830000002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3">
      <c r="A15" s="7" t="s">
        <v>16</v>
      </c>
      <c r="B15" s="8">
        <v>38430870.043777972</v>
      </c>
      <c r="C15" s="8">
        <v>19095598.060000002</v>
      </c>
      <c r="D15" s="9">
        <v>18968797.060000002</v>
      </c>
      <c r="E15" s="1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3">
      <c r="A16" s="7" t="s">
        <v>17</v>
      </c>
      <c r="B16" s="8">
        <v>1272862.0185919998</v>
      </c>
      <c r="C16" s="8">
        <v>562632.86</v>
      </c>
      <c r="D16" s="9">
        <f t="shared" ref="D15:D23" si="2">+C16</f>
        <v>562632.86</v>
      </c>
      <c r="E16" s="1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3">
      <c r="A17" s="7" t="s">
        <v>18</v>
      </c>
      <c r="B17" s="8">
        <v>10208915.93</v>
      </c>
      <c r="C17" s="8">
        <v>5838148.4800000004</v>
      </c>
      <c r="D17" s="9">
        <v>5791462.1400000006</v>
      </c>
      <c r="E17" s="1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3">
      <c r="A18" s="7" t="s">
        <v>13</v>
      </c>
      <c r="B18" s="8">
        <v>8791200</v>
      </c>
      <c r="C18" s="8">
        <v>3428499.76</v>
      </c>
      <c r="D18" s="9">
        <f t="shared" si="2"/>
        <v>3428499.76</v>
      </c>
      <c r="E18" s="1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3">
      <c r="A19" s="7" t="s">
        <v>19</v>
      </c>
      <c r="B19" s="8">
        <v>1089883.1099999999</v>
      </c>
      <c r="C19" s="8">
        <v>700893.01</v>
      </c>
      <c r="D19" s="9">
        <f t="shared" si="2"/>
        <v>700893.01</v>
      </c>
      <c r="E19" s="1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3">
      <c r="A20" s="7" t="s">
        <v>20</v>
      </c>
      <c r="B20" s="8">
        <v>0</v>
      </c>
      <c r="C20" s="8">
        <v>0</v>
      </c>
      <c r="D20" s="9">
        <f t="shared" si="2"/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3">
      <c r="A21" s="7" t="s">
        <v>21</v>
      </c>
      <c r="B21" s="8">
        <v>0</v>
      </c>
      <c r="C21" s="8">
        <v>0</v>
      </c>
      <c r="D21" s="9">
        <f t="shared" si="2"/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3">
      <c r="A22" s="7" t="s">
        <v>22</v>
      </c>
      <c r="B22" s="8">
        <v>0</v>
      </c>
      <c r="C22" s="8">
        <v>0</v>
      </c>
      <c r="D22" s="9">
        <f t="shared" si="2"/>
        <v>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3">
      <c r="A23" s="7" t="s">
        <v>23</v>
      </c>
      <c r="B23" s="8">
        <v>0</v>
      </c>
      <c r="C23" s="8">
        <v>0</v>
      </c>
      <c r="D23" s="9">
        <f t="shared" si="2"/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3">
      <c r="A24" s="14" t="s">
        <v>24</v>
      </c>
      <c r="B24" s="15">
        <f t="shared" ref="B24:D24" si="3">B3-B14</f>
        <v>0</v>
      </c>
      <c r="C24" s="15">
        <f t="shared" si="3"/>
        <v>21614900.949999992</v>
      </c>
      <c r="D24" s="16">
        <f t="shared" si="3"/>
        <v>17087030.569999997</v>
      </c>
      <c r="E24" s="1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3">
      <c r="A25" s="17"/>
      <c r="B25" s="18"/>
      <c r="C25" s="18"/>
      <c r="D25" s="1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3">
      <c r="A26" s="2" t="s">
        <v>0</v>
      </c>
      <c r="B26" s="3" t="s">
        <v>1</v>
      </c>
      <c r="C26" s="3" t="s">
        <v>2</v>
      </c>
      <c r="D26" s="3" t="s">
        <v>3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3">
      <c r="A27" s="19" t="s">
        <v>25</v>
      </c>
      <c r="B27" s="5">
        <f t="shared" ref="B27:D27" si="4">SUM(B28:B34)</f>
        <v>0</v>
      </c>
      <c r="C27" s="5">
        <f t="shared" si="4"/>
        <v>0</v>
      </c>
      <c r="D27" s="6">
        <f t="shared" si="4"/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3">
      <c r="A28" s="20" t="s">
        <v>26</v>
      </c>
      <c r="B28" s="21">
        <v>0</v>
      </c>
      <c r="C28" s="21">
        <v>0</v>
      </c>
      <c r="D28" s="22">
        <v>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3">
      <c r="A29" s="20" t="s">
        <v>27</v>
      </c>
      <c r="B29" s="21">
        <v>0</v>
      </c>
      <c r="C29" s="21">
        <v>0</v>
      </c>
      <c r="D29" s="22">
        <v>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3">
      <c r="A30" s="20" t="s">
        <v>28</v>
      </c>
      <c r="B30" s="21">
        <v>0</v>
      </c>
      <c r="C30" s="21">
        <v>0</v>
      </c>
      <c r="D30" s="22">
        <v>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3">
      <c r="A31" s="20" t="s">
        <v>29</v>
      </c>
      <c r="B31" s="21">
        <v>0</v>
      </c>
      <c r="C31" s="21">
        <v>0</v>
      </c>
      <c r="D31" s="22"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3">
      <c r="A32" s="20" t="s">
        <v>30</v>
      </c>
      <c r="B32" s="21">
        <v>0</v>
      </c>
      <c r="C32" s="21">
        <v>0</v>
      </c>
      <c r="D32" s="22">
        <v>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3">
      <c r="A33" s="20" t="s">
        <v>31</v>
      </c>
      <c r="B33" s="21">
        <v>0</v>
      </c>
      <c r="C33" s="21">
        <v>0</v>
      </c>
      <c r="D33" s="22">
        <v>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3">
      <c r="A34" s="20" t="s">
        <v>32</v>
      </c>
      <c r="B34" s="21">
        <v>0</v>
      </c>
      <c r="C34" s="21">
        <v>0</v>
      </c>
      <c r="D34" s="22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3">
      <c r="A35" s="23" t="s">
        <v>33</v>
      </c>
      <c r="B35" s="24">
        <f t="shared" ref="B35:D35" si="5">SUM(B36:B38)</f>
        <v>0</v>
      </c>
      <c r="C35" s="24">
        <f t="shared" si="5"/>
        <v>0</v>
      </c>
      <c r="D35" s="25">
        <f t="shared" si="5"/>
        <v>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3">
      <c r="A36" s="20" t="s">
        <v>30</v>
      </c>
      <c r="B36" s="21">
        <v>0</v>
      </c>
      <c r="C36" s="21">
        <v>0</v>
      </c>
      <c r="D36" s="22"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3">
      <c r="A37" s="20" t="s">
        <v>31</v>
      </c>
      <c r="B37" s="21">
        <v>0</v>
      </c>
      <c r="C37" s="21">
        <v>0</v>
      </c>
      <c r="D37" s="22">
        <v>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3">
      <c r="A38" s="20" t="s">
        <v>34</v>
      </c>
      <c r="B38" s="21">
        <v>0</v>
      </c>
      <c r="C38" s="21">
        <v>0</v>
      </c>
      <c r="D38" s="22">
        <v>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3">
      <c r="A39" s="26" t="s">
        <v>24</v>
      </c>
      <c r="B39" s="27">
        <f t="shared" ref="B39:D39" si="6">B27+B35</f>
        <v>0</v>
      </c>
      <c r="C39" s="27">
        <f t="shared" si="6"/>
        <v>0</v>
      </c>
      <c r="D39" s="28">
        <f t="shared" si="6"/>
        <v>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3">
      <c r="A41" s="29" t="s">
        <v>35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3">
      <c r="A45" s="30" t="s">
        <v>36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45" customHeight="1" x14ac:dyDescent="0.3">
      <c r="A46" s="31" t="s">
        <v>39</v>
      </c>
      <c r="B46" s="1"/>
      <c r="C46" s="1"/>
      <c r="D46" s="3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3">
      <c r="A47" s="2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3">
      <c r="A48" s="2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3">
      <c r="A49" s="30" t="s">
        <v>36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3">
      <c r="A50" s="32" t="s">
        <v>37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3">
      <c r="A52" s="3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3">
      <c r="A53" s="3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3">
      <c r="A54" s="3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3">
      <c r="A55" s="3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3">
      <c r="A56" s="3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3">
      <c r="A57" s="3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1.2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1.2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1">
    <mergeCell ref="A1:D1"/>
  </mergeCells>
  <pageMargins left="0.70866141732283472" right="0.70866141732283472" top="0.74803149606299213" bottom="0.7480314960629921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MUNICIPAL MUJER IMM</cp:lastModifiedBy>
  <dcterms:created xsi:type="dcterms:W3CDTF">2017-12-20T04:54:53Z</dcterms:created>
  <dcterms:modified xsi:type="dcterms:W3CDTF">2024-10-10T19:55:44Z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